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.21\Gare e Preventivi\GARE\GARE IN PREPARAZIONE\07.10 Regione Toscana_facch. sc.10.07.20\BUSTA ECONOMICA\"/>
    </mc:Choice>
  </mc:AlternateContent>
  <xr:revisionPtr revIDLastSave="0" documentId="13_ncr:1_{0DDE865C-B14A-440C-A83A-24A3E40C087A}" xr6:coauthVersionLast="45" xr6:coauthVersionMax="45" xr10:uidLastSave="{00000000-0000-0000-0000-000000000000}"/>
  <bookViews>
    <workbookView xWindow="20370" yWindow="-120" windowWidth="29040" windowHeight="15840" activeTab="1" xr2:uid="{39DA44AD-B496-4CA6-8364-CD6E9DFAAC1F}"/>
  </bookViews>
  <sheets>
    <sheet name="frontespizio" sheetId="2" r:id="rId1"/>
    <sheet name="Dettaglio economico" sheetId="3" r:id="rId2"/>
  </sheets>
  <definedNames>
    <definedName name="_xlnm.Print_Area" localSheetId="0">frontespizio!$A$1:$J$24</definedName>
    <definedName name="Excel_BuiltIn_Print_Area" localSheetId="0">frontespizio!$A$1:$J$24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3" l="1"/>
  <c r="G15" i="3"/>
  <c r="G14" i="3"/>
  <c r="B14" i="3"/>
  <c r="B15" i="3" s="1"/>
  <c r="B16" i="3" s="1"/>
  <c r="G13" i="3"/>
  <c r="B13" i="3"/>
  <c r="G12" i="3"/>
  <c r="G17" i="3" l="1"/>
  <c r="G21" i="3" s="1"/>
</calcChain>
</file>

<file path=xl/sharedStrings.xml><?xml version="1.0" encoding="utf-8"?>
<sst xmlns="http://schemas.openxmlformats.org/spreadsheetml/2006/main" count="42" uniqueCount="38">
  <si>
    <t>Direzione Generale</t>
  </si>
  <si>
    <t>Organizzazione e Sistemi Informativi</t>
  </si>
  <si>
    <r>
      <rPr>
        <b/>
        <sz val="10"/>
        <rFont val="Trebuchet MS"/>
        <family val="2"/>
      </rPr>
      <t>DETTAGLIO ECONOMICO</t>
    </r>
    <r>
      <rPr>
        <sz val="10"/>
        <rFont val="Trebuchet MS"/>
        <family val="2"/>
      </rPr>
      <t xml:space="preserve"> RELATIVO ALLA PROCEDURA PER  SERVIZI DI FACCHINAGGIO PER GLI UFFICI DI REGIONE TOSCANA (GIUNTA E CONSIGLIO REGIONALE), AGENZIE, ENTI DIPENDENTI DI REGIONE TOSCANA</t>
    </r>
    <r>
      <rPr>
        <sz val="10"/>
        <color indexed="8"/>
        <rFont val="Arial"/>
        <family val="2"/>
      </rPr>
      <t xml:space="preserve"> </t>
    </r>
    <r>
      <rPr>
        <b/>
        <sz val="8"/>
        <color indexed="8"/>
        <rFont val="Times New Roman"/>
        <family val="1"/>
      </rPr>
      <t>CIG:814313793A</t>
    </r>
  </si>
  <si>
    <t>Nome impresa / RTI / Consorzio</t>
  </si>
  <si>
    <r>
      <t xml:space="preserve"> </t>
    </r>
    <r>
      <rPr>
        <b/>
        <sz val="12"/>
        <rFont val="Trebuchet MS"/>
        <family val="2"/>
      </rPr>
      <t>Consorzio Leonardo Servizi e Lavori Società Cooperativa Consortile Stabile</t>
    </r>
  </si>
  <si>
    <t>MODELLO DETTAGLIO ECONOMICO</t>
  </si>
  <si>
    <r>
      <rPr>
        <b/>
        <sz val="15"/>
        <color rgb="FF000000"/>
        <rFont val="Times New Roman"/>
      </rPr>
      <t xml:space="preserve">REGIONE TOSCANA
SOGGETTO AGGREGATORE
</t>
    </r>
    <r>
      <rPr>
        <b/>
        <i/>
        <sz val="14"/>
        <rFont val="Book Antiqua"/>
      </rPr>
      <t>Direzione Generale Organizzazione e Sistemi Informativi
Settore “Patrimonio e Logistica”</t>
    </r>
  </si>
  <si>
    <t>SERVIZI DI FACCHINAGGIO PER GLI UFFICI DI REGIONE TOSCANA (GIUNTA E CONSIGLIO REGIONALE), AGENZIE, ENTI DIPENDENTI DI REGIONE TOSCANA</t>
  </si>
  <si>
    <r>
      <rPr>
        <sz val="10"/>
        <rFont val="Arial"/>
      </rPr>
      <t xml:space="preserve"> </t>
    </r>
    <r>
      <rPr>
        <b/>
        <sz val="14"/>
        <rFont val="Times New Roman"/>
      </rPr>
      <t>CIG:</t>
    </r>
    <r>
      <rPr>
        <b/>
        <sz val="12"/>
        <color rgb="FF000000"/>
        <rFont val="Times New Roman"/>
      </rPr>
      <t>814313793A</t>
    </r>
  </si>
  <si>
    <t>Descrizione</t>
  </si>
  <si>
    <t>Colonna A</t>
  </si>
  <si>
    <t>Colonna B</t>
  </si>
  <si>
    <t>Colonna C</t>
  </si>
  <si>
    <t>Colonna D</t>
  </si>
  <si>
    <t>Colonna E</t>
  </si>
  <si>
    <t>Elementi del servizio</t>
  </si>
  <si>
    <r>
      <rPr>
        <b/>
        <sz val="12"/>
        <rFont val="Times New Roman"/>
      </rPr>
      <t>UNIT</t>
    </r>
    <r>
      <rPr>
        <b/>
        <sz val="12"/>
        <rFont val="Times New Roman"/>
      </rPr>
      <t>À DI MISURA</t>
    </r>
  </si>
  <si>
    <t>Numero di unità di misura complessive per n° 4 anni</t>
  </si>
  <si>
    <t>Corrispettivo unitario (relativo all’unità di misura – colonna B )</t>
  </si>
  <si>
    <t xml:space="preserve">Prezzo totale offerto
 (colonna C moltiplicata colonna D)       </t>
  </si>
  <si>
    <t>Corrispettivo per il servizio di facchinaggio</t>
  </si>
  <si>
    <t>ora</t>
  </si>
  <si>
    <t>AUTOMEZZO A: con portata, a pieno carico, fino a 1,5 tonnellate, escluso conducente</t>
  </si>
  <si>
    <t>AUTOMEZZO B: con portata, a pieno carico, fino a 3 tonnellate, escluso conducente, con porta laterale/sponda idraulica posteriore)</t>
  </si>
  <si>
    <t>AUTOMEZZO C: con pianale di scarico con portata, a pieno carico, fino a 5 tonnellate con sponda idraulica, escluso conducente</t>
  </si>
  <si>
    <t xml:space="preserve">Piattaforma autocarrata articolata o telescopica – altezza di lavoro a 28 metri, compreso operatore </t>
  </si>
  <si>
    <t>PREZZO COMPLESSIVO OFFERTO</t>
  </si>
  <si>
    <t>IMPORTO TOTALE A BASE DI GARA</t>
  </si>
  <si>
    <t>RIBASSO OFFERTO SULL’IMPORTO A BASE DI GARA</t>
  </si>
  <si>
    <t xml:space="preserve">      Il concorrente deve: </t>
  </si>
  <si>
    <t>1. compilare solo la caselle con sfondo bianco;</t>
  </si>
  <si>
    <t>2. riportare nella cella corrispondente della colonna C il corrispettivo unitario di ciascuno degli elementi (nn. 1 – 5 della colonna A) che costituiscono il servizio di facchinaggio.</t>
  </si>
  <si>
    <t>3. riportare nella cella corrispondente della colonna E il prodotto risultante dalla moltiplicazione tra il corrispettivo unitario indicato nella colonna D e il numero di unità di misura riportate nella colonna C.</t>
  </si>
  <si>
    <t>4. riportare nella cella 17G la somma degli importi relativi al PREZZO TOTALE OFFERTO della colonna E.</t>
  </si>
  <si>
    <t>5. riportare nella cella 21G il ribasso offerto sull’importo a base di gara</t>
  </si>
  <si>
    <r>
      <rPr>
        <b/>
        <sz val="12"/>
        <rFont val="Times New Roman"/>
      </rPr>
      <t>NOTA BENE</t>
    </r>
    <r>
      <rPr>
        <sz val="12"/>
        <rFont val="Times New Roman"/>
      </rPr>
      <t xml:space="preserve">: 
</t>
    </r>
    <r>
      <rPr>
        <sz val="12"/>
        <rFont val="Arial"/>
      </rPr>
      <t xml:space="preserve">I prezzi offerti sono comprensivi di tutte le prestazioni richieste nel Capitolato (si veda CAPITOLO 2 del Capitolato). Le quantità indicate nel Dettaglio economico sono presunte ed individuate dall’Amministrazione ai soli fini dell’aggiudicazione. Tali quantità non sono quindi vincolanti per Regione Toscana-Soggetto Aggregatore in sede di esecuzione della prestazione contrattuale. Le quantità effettive deriveranno dalle esigenze delle Amministrazioni contraenti e per le stesse verranno corrisposti i prezzi unitari indicati dall’Aggiudicatario nel Dettaglio economico.
Verranno prese in considerazione fino a tre cifre decimali.
</t>
    </r>
  </si>
  <si>
    <t xml:space="preserve"> </t>
  </si>
  <si>
    <r>
      <t xml:space="preserve">NOME IMPRESA / RTI / CONSORZIO:                   </t>
    </r>
    <r>
      <rPr>
        <sz val="12"/>
        <rFont val="Times New Roman"/>
      </rPr>
      <t xml:space="preserve">    </t>
    </r>
    <r>
      <rPr>
        <b/>
        <sz val="14"/>
        <rFont val="Times New Roman"/>
        <family val="1"/>
      </rPr>
      <t>Consorzio Leonardo Servizi e Lavori Società Cooperativa Consortile Stabile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</si>
</sst>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€-410]\ #,##0.00;[Red]\-[$€-410]\ #,##0.00"/>
    <numFmt numFmtId="165" formatCode="_-&quot;€ &quot;* #,##0.00_-;&quot;-€ &quot;* #,##0.00_-;_-&quot;€ &quot;* \-??_-;_-@"/>
    <numFmt numFmtId="166" formatCode="0.000%"/>
    <numFmt numFmtId="167" formatCode="0.000"/>
    <numFmt numFmtId="168" formatCode="_-&quot;€&quot;\ * #,##0.00_-;\-&quot;€&quot;\ * #,##0.00_-;_-&quot;€&quot;\ * &quot;-&quot;??_-;_-@"/>
    <numFmt numFmtId="169" formatCode="0.0000%"/>
    <numFmt numFmtId="170" formatCode="#,##0.00\ [$€-410];[Red]\-#,##0.00\ [$€-410]"/>
    <numFmt numFmtId="171" formatCode="[$€-410]\ #,##0.000;[Red]\-[$€-410]\ #,##0.000"/>
  </numFmts>
  <fonts count="29" x14ac:knownFonts="1">
    <font>
      <sz val="10"/>
      <color rgb="FF000000"/>
      <name val="Arial"/>
      <family val="2"/>
    </font>
    <font>
      <sz val="10"/>
      <name val="Arial"/>
      <family val="2"/>
    </font>
    <font>
      <sz val="9.5"/>
      <name val="Arial Black"/>
      <family val="2"/>
    </font>
    <font>
      <sz val="10"/>
      <name val="Trebuchet MS"/>
      <family val="2"/>
    </font>
    <font>
      <sz val="6.5"/>
      <name val="Arial Black"/>
      <family val="2"/>
    </font>
    <font>
      <b/>
      <sz val="10"/>
      <name val="Trebuchet MS"/>
      <family val="2"/>
    </font>
    <font>
      <sz val="10"/>
      <color indexed="8"/>
      <name val="Arial"/>
      <family val="2"/>
    </font>
    <font>
      <b/>
      <sz val="8"/>
      <color indexed="8"/>
      <name val="Times New Roman"/>
      <family val="1"/>
    </font>
    <font>
      <b/>
      <sz val="16"/>
      <name val="Times New Roman"/>
      <family val="1"/>
    </font>
    <font>
      <b/>
      <sz val="12"/>
      <name val="Trebuchet MS"/>
      <family val="2"/>
    </font>
    <font>
      <sz val="10"/>
      <color rgb="FF000000"/>
      <name val="Arial"/>
    </font>
    <font>
      <b/>
      <sz val="12"/>
      <color theme="1"/>
      <name val="Times New Roman"/>
    </font>
    <font>
      <b/>
      <sz val="15"/>
      <color rgb="FF000000"/>
      <name val="Times New Roman"/>
    </font>
    <font>
      <b/>
      <i/>
      <sz val="14"/>
      <name val="Book Antiqua"/>
    </font>
    <font>
      <b/>
      <sz val="14"/>
      <color theme="1"/>
      <name val="Arial"/>
    </font>
    <font>
      <sz val="10"/>
      <color theme="1"/>
      <name val="Arial"/>
    </font>
    <font>
      <sz val="10"/>
      <name val="Arial"/>
    </font>
    <font>
      <b/>
      <sz val="14"/>
      <name val="Times New Roman"/>
    </font>
    <font>
      <b/>
      <sz val="12"/>
      <color rgb="FF000000"/>
      <name val="Times New Roman"/>
    </font>
    <font>
      <sz val="12"/>
      <color theme="1"/>
      <name val="Times New Roman"/>
    </font>
    <font>
      <b/>
      <sz val="12"/>
      <name val="Times New Roman"/>
    </font>
    <font>
      <sz val="12"/>
      <name val="Times New Roman"/>
    </font>
    <font>
      <sz val="10"/>
      <color theme="1"/>
      <name val="Times New Roman"/>
    </font>
    <font>
      <sz val="10"/>
      <color theme="1"/>
      <name val="Times New Roman"/>
      <family val="1"/>
    </font>
    <font>
      <sz val="12"/>
      <name val="Arial"/>
    </font>
    <font>
      <b/>
      <sz val="10"/>
      <color theme="1"/>
      <name val="Times New Roman"/>
    </font>
    <font>
      <b/>
      <sz val="10"/>
      <color theme="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61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 applyAlignment="1">
      <alignment horizontal="left"/>
    </xf>
    <xf numFmtId="0" fontId="3" fillId="0" borderId="0" xfId="1" applyFont="1"/>
    <xf numFmtId="0" fontId="4" fillId="0" borderId="0" xfId="1" applyFont="1"/>
    <xf numFmtId="0" fontId="8" fillId="0" borderId="0" xfId="1" applyFont="1" applyAlignment="1">
      <alignment horizontal="center" wrapText="1"/>
    </xf>
    <xf numFmtId="0" fontId="10" fillId="0" borderId="0" xfId="2"/>
    <xf numFmtId="0" fontId="11" fillId="0" borderId="0" xfId="2" applyFont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9" fillId="0" borderId="0" xfId="2" applyFont="1"/>
    <xf numFmtId="0" fontId="11" fillId="0" borderId="0" xfId="2" applyFont="1" applyAlignment="1">
      <alignment horizontal="left"/>
    </xf>
    <xf numFmtId="0" fontId="11" fillId="3" borderId="0" xfId="2" applyFont="1" applyFill="1" applyAlignment="1">
      <alignment horizontal="center" vertical="top" wrapText="1"/>
    </xf>
    <xf numFmtId="0" fontId="11" fillId="2" borderId="6" xfId="2" applyFont="1" applyFill="1" applyBorder="1" applyAlignment="1">
      <alignment horizontal="center" vertical="top" wrapText="1"/>
    </xf>
    <xf numFmtId="0" fontId="15" fillId="0" borderId="0" xfId="2" applyFont="1"/>
    <xf numFmtId="0" fontId="11" fillId="2" borderId="1" xfId="2" applyFont="1" applyFill="1" applyBorder="1" applyAlignment="1">
      <alignment horizontal="center" vertical="top" wrapText="1"/>
    </xf>
    <xf numFmtId="0" fontId="15" fillId="4" borderId="7" xfId="2" applyFont="1" applyFill="1" applyBorder="1" applyAlignment="1">
      <alignment vertical="top" wrapText="1"/>
    </xf>
    <xf numFmtId="3" fontId="11" fillId="2" borderId="5" xfId="2" applyNumberFormat="1" applyFont="1" applyFill="1" applyBorder="1" applyAlignment="1">
      <alignment horizontal="center" vertical="center" wrapText="1"/>
    </xf>
    <xf numFmtId="1" fontId="11" fillId="2" borderId="5" xfId="2" applyNumberFormat="1" applyFont="1" applyFill="1" applyBorder="1" applyAlignment="1">
      <alignment horizontal="center" vertical="center" wrapText="1"/>
    </xf>
    <xf numFmtId="164" fontId="11" fillId="3" borderId="7" xfId="2" applyNumberFormat="1" applyFont="1" applyFill="1" applyBorder="1" applyAlignment="1">
      <alignment horizontal="center" vertical="top" wrapText="1"/>
    </xf>
    <xf numFmtId="165" fontId="11" fillId="3" borderId="0" xfId="2" applyNumberFormat="1" applyFont="1" applyFill="1" applyAlignment="1">
      <alignment horizontal="center" vertical="top" wrapText="1"/>
    </xf>
    <xf numFmtId="1" fontId="15" fillId="0" borderId="0" xfId="2" applyNumberFormat="1" applyFont="1"/>
    <xf numFmtId="165" fontId="11" fillId="3" borderId="0" xfId="2" applyNumberFormat="1" applyFont="1" applyFill="1" applyAlignment="1">
      <alignment horizontal="center" wrapText="1"/>
    </xf>
    <xf numFmtId="0" fontId="11" fillId="0" borderId="0" xfId="2" applyFont="1" applyAlignment="1">
      <alignment wrapText="1"/>
    </xf>
    <xf numFmtId="2" fontId="11" fillId="3" borderId="0" xfId="2" applyNumberFormat="1" applyFont="1" applyFill="1" applyAlignment="1">
      <alignment horizontal="center" wrapText="1"/>
    </xf>
    <xf numFmtId="165" fontId="11" fillId="5" borderId="7" xfId="2" applyNumberFormat="1" applyFont="1" applyFill="1" applyBorder="1" applyAlignment="1">
      <alignment horizontal="center" vertical="top" wrapText="1"/>
    </xf>
    <xf numFmtId="166" fontId="11" fillId="0" borderId="7" xfId="2" applyNumberFormat="1" applyFont="1" applyBorder="1" applyAlignment="1">
      <alignment horizontal="right" wrapText="1"/>
    </xf>
    <xf numFmtId="10" fontId="11" fillId="3" borderId="0" xfId="2" applyNumberFormat="1" applyFont="1" applyFill="1" applyAlignment="1">
      <alignment horizontal="right" wrapText="1"/>
    </xf>
    <xf numFmtId="167" fontId="11" fillId="3" borderId="0" xfId="2" applyNumberFormat="1" applyFont="1" applyFill="1" applyAlignment="1">
      <alignment horizontal="center" wrapText="1"/>
    </xf>
    <xf numFmtId="0" fontId="15" fillId="0" borderId="0" xfId="2" applyFont="1" applyAlignment="1">
      <alignment wrapText="1"/>
    </xf>
    <xf numFmtId="1" fontId="22" fillId="0" borderId="0" xfId="2" applyNumberFormat="1" applyFont="1" applyAlignment="1">
      <alignment wrapText="1"/>
    </xf>
    <xf numFmtId="0" fontId="22" fillId="0" borderId="0" xfId="2" applyFont="1" applyAlignment="1">
      <alignment wrapText="1"/>
    </xf>
    <xf numFmtId="165" fontId="11" fillId="0" borderId="7" xfId="2" applyNumberFormat="1" applyFont="1" applyBorder="1" applyAlignment="1">
      <alignment horizontal="center" vertical="top" wrapText="1"/>
    </xf>
    <xf numFmtId="0" fontId="22" fillId="3" borderId="0" xfId="2" applyFont="1" applyFill="1" applyAlignment="1">
      <alignment wrapText="1"/>
    </xf>
    <xf numFmtId="0" fontId="19" fillId="0" borderId="0" xfId="2" applyFont="1" applyAlignment="1">
      <alignment wrapText="1"/>
    </xf>
    <xf numFmtId="0" fontId="19" fillId="0" borderId="0" xfId="2" applyFont="1" applyAlignment="1">
      <alignment vertical="center" wrapText="1"/>
    </xf>
    <xf numFmtId="169" fontId="23" fillId="0" borderId="0" xfId="2" applyNumberFormat="1" applyFont="1" applyAlignment="1">
      <alignment wrapText="1"/>
    </xf>
    <xf numFmtId="170" fontId="22" fillId="0" borderId="0" xfId="2" applyNumberFormat="1" applyFont="1" applyAlignment="1">
      <alignment wrapText="1"/>
    </xf>
    <xf numFmtId="0" fontId="11" fillId="0" borderId="0" xfId="2" applyFont="1" applyAlignment="1">
      <alignment vertical="center" wrapText="1"/>
    </xf>
    <xf numFmtId="0" fontId="25" fillId="0" borderId="0" xfId="2" applyFont="1" applyAlignment="1">
      <alignment wrapText="1"/>
    </xf>
    <xf numFmtId="0" fontId="26" fillId="0" borderId="0" xfId="2" applyFont="1" applyAlignment="1">
      <alignment wrapText="1"/>
    </xf>
    <xf numFmtId="0" fontId="15" fillId="0" borderId="0" xfId="2" applyFont="1" applyBorder="1"/>
    <xf numFmtId="168" fontId="15" fillId="0" borderId="0" xfId="2" applyNumberFormat="1" applyFont="1" applyBorder="1"/>
    <xf numFmtId="0" fontId="10" fillId="0" borderId="0" xfId="2" applyBorder="1"/>
    <xf numFmtId="0" fontId="5" fillId="0" borderId="0" xfId="1" applyFont="1" applyAlignment="1">
      <alignment horizontal="left" wrapText="1"/>
    </xf>
    <xf numFmtId="0" fontId="19" fillId="0" borderId="0" xfId="2" applyFont="1" applyAlignment="1">
      <alignment wrapText="1"/>
    </xf>
    <xf numFmtId="0" fontId="10" fillId="0" borderId="0" xfId="2"/>
    <xf numFmtId="0" fontId="11" fillId="2" borderId="1" xfId="2" applyFont="1" applyFill="1" applyBorder="1" applyAlignment="1">
      <alignment horizontal="center" vertical="top" wrapText="1"/>
    </xf>
    <xf numFmtId="0" fontId="16" fillId="0" borderId="2" xfId="2" applyFont="1" applyBorder="1"/>
    <xf numFmtId="0" fontId="16" fillId="0" borderId="3" xfId="2" applyFont="1" applyBorder="1"/>
    <xf numFmtId="0" fontId="11" fillId="2" borderId="4" xfId="2" applyFont="1" applyFill="1" applyBorder="1" applyAlignment="1">
      <alignment horizontal="center" vertical="top" wrapText="1"/>
    </xf>
    <xf numFmtId="0" fontId="16" fillId="0" borderId="5" xfId="2" applyFont="1" applyBorder="1"/>
    <xf numFmtId="0" fontId="11" fillId="2" borderId="1" xfId="2" applyFont="1" applyFill="1" applyBorder="1" applyAlignment="1">
      <alignment wrapText="1"/>
    </xf>
    <xf numFmtId="0" fontId="11" fillId="0" borderId="0" xfId="2" applyFont="1" applyAlignment="1">
      <alignment horizontal="center"/>
    </xf>
    <xf numFmtId="0" fontId="12" fillId="0" borderId="0" xfId="2" applyFont="1" applyAlignment="1">
      <alignment horizontal="center" wrapText="1"/>
    </xf>
    <xf numFmtId="0" fontId="14" fillId="0" borderId="0" xfId="2" applyFont="1" applyAlignment="1">
      <alignment horizontal="left" wrapText="1"/>
    </xf>
    <xf numFmtId="0" fontId="10" fillId="0" borderId="0" xfId="2" applyAlignment="1">
      <alignment wrapText="1"/>
    </xf>
    <xf numFmtId="0" fontId="15" fillId="0" borderId="0" xfId="2" applyFont="1"/>
    <xf numFmtId="0" fontId="28" fillId="0" borderId="0" xfId="2" applyFont="1" applyAlignment="1">
      <alignment horizontal="left"/>
    </xf>
    <xf numFmtId="0" fontId="16" fillId="0" borderId="0" xfId="2" applyFont="1"/>
    <xf numFmtId="171" fontId="11" fillId="0" borderId="7" xfId="2" applyNumberFormat="1" applyFont="1" applyBorder="1" applyAlignment="1">
      <alignment horizontal="center" wrapText="1"/>
    </xf>
  </cellXfs>
  <cellStyles count="3">
    <cellStyle name="Normale" xfId="0" builtinId="0"/>
    <cellStyle name="Normale 2" xfId="1" xr:uid="{7672BB88-46D4-4F81-A8D8-4F1DB6FE532D}"/>
    <cellStyle name="Normale 3" xfId="2" xr:uid="{2EFB1CF2-03FC-4666-9879-E227981B08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866775</xdr:colOff>
      <xdr:row>1</xdr:row>
      <xdr:rowOff>38100</xdr:rowOff>
    </xdr:from>
    <xdr:ext cx="990600" cy="1238250"/>
    <xdr:pic>
      <xdr:nvPicPr>
        <xdr:cNvPr id="2" name="image1.png">
          <a:extLst>
            <a:ext uri="{FF2B5EF4-FFF2-40B4-BE49-F238E27FC236}">
              <a16:creationId xmlns:a16="http://schemas.microsoft.com/office/drawing/2014/main" id="{C01A79F3-DB82-4254-8958-B59C4ED6B29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762125" y="371475"/>
          <a:ext cx="990600" cy="123825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EB78E-CF0B-4009-80E3-3DCD1279B7DD}">
  <dimension ref="A3:N21"/>
  <sheetViews>
    <sheetView workbookViewId="0">
      <selection activeCell="E20" sqref="E20"/>
    </sheetView>
  </sheetViews>
  <sheetFormatPr defaultColWidth="8.85546875" defaultRowHeight="12.75" x14ac:dyDescent="0.2"/>
  <cols>
    <col min="1" max="1" width="7.42578125" style="2" customWidth="1"/>
    <col min="2" max="2" width="8.140625" style="2" customWidth="1"/>
    <col min="3" max="7" width="8.85546875" style="2"/>
    <col min="8" max="8" width="7.28515625" style="2" customWidth="1"/>
    <col min="9" max="9" width="7.7109375" style="2" customWidth="1"/>
    <col min="10" max="256" width="8.85546875" style="2"/>
    <col min="257" max="257" width="7.42578125" style="2" customWidth="1"/>
    <col min="258" max="258" width="8.140625" style="2" customWidth="1"/>
    <col min="259" max="263" width="8.85546875" style="2"/>
    <col min="264" max="264" width="7.28515625" style="2" customWidth="1"/>
    <col min="265" max="265" width="7.7109375" style="2" customWidth="1"/>
    <col min="266" max="512" width="8.85546875" style="2"/>
    <col min="513" max="513" width="7.42578125" style="2" customWidth="1"/>
    <col min="514" max="514" width="8.140625" style="2" customWidth="1"/>
    <col min="515" max="519" width="8.85546875" style="2"/>
    <col min="520" max="520" width="7.28515625" style="2" customWidth="1"/>
    <col min="521" max="521" width="7.7109375" style="2" customWidth="1"/>
    <col min="522" max="768" width="8.85546875" style="2"/>
    <col min="769" max="769" width="7.42578125" style="2" customWidth="1"/>
    <col min="770" max="770" width="8.140625" style="2" customWidth="1"/>
    <col min="771" max="775" width="8.85546875" style="2"/>
    <col min="776" max="776" width="7.28515625" style="2" customWidth="1"/>
    <col min="777" max="777" width="7.7109375" style="2" customWidth="1"/>
    <col min="778" max="1024" width="8.85546875" style="2"/>
    <col min="1025" max="1025" width="7.42578125" style="2" customWidth="1"/>
    <col min="1026" max="1026" width="8.140625" style="2" customWidth="1"/>
    <col min="1027" max="1031" width="8.85546875" style="2"/>
    <col min="1032" max="1032" width="7.28515625" style="2" customWidth="1"/>
    <col min="1033" max="1033" width="7.7109375" style="2" customWidth="1"/>
    <col min="1034" max="1280" width="8.85546875" style="2"/>
    <col min="1281" max="1281" width="7.42578125" style="2" customWidth="1"/>
    <col min="1282" max="1282" width="8.140625" style="2" customWidth="1"/>
    <col min="1283" max="1287" width="8.85546875" style="2"/>
    <col min="1288" max="1288" width="7.28515625" style="2" customWidth="1"/>
    <col min="1289" max="1289" width="7.7109375" style="2" customWidth="1"/>
    <col min="1290" max="1536" width="8.85546875" style="2"/>
    <col min="1537" max="1537" width="7.42578125" style="2" customWidth="1"/>
    <col min="1538" max="1538" width="8.140625" style="2" customWidth="1"/>
    <col min="1539" max="1543" width="8.85546875" style="2"/>
    <col min="1544" max="1544" width="7.28515625" style="2" customWidth="1"/>
    <col min="1545" max="1545" width="7.7109375" style="2" customWidth="1"/>
    <col min="1546" max="1792" width="8.85546875" style="2"/>
    <col min="1793" max="1793" width="7.42578125" style="2" customWidth="1"/>
    <col min="1794" max="1794" width="8.140625" style="2" customWidth="1"/>
    <col min="1795" max="1799" width="8.85546875" style="2"/>
    <col min="1800" max="1800" width="7.28515625" style="2" customWidth="1"/>
    <col min="1801" max="1801" width="7.7109375" style="2" customWidth="1"/>
    <col min="1802" max="2048" width="8.85546875" style="2"/>
    <col min="2049" max="2049" width="7.42578125" style="2" customWidth="1"/>
    <col min="2050" max="2050" width="8.140625" style="2" customWidth="1"/>
    <col min="2051" max="2055" width="8.85546875" style="2"/>
    <col min="2056" max="2056" width="7.28515625" style="2" customWidth="1"/>
    <col min="2057" max="2057" width="7.7109375" style="2" customWidth="1"/>
    <col min="2058" max="2304" width="8.85546875" style="2"/>
    <col min="2305" max="2305" width="7.42578125" style="2" customWidth="1"/>
    <col min="2306" max="2306" width="8.140625" style="2" customWidth="1"/>
    <col min="2307" max="2311" width="8.85546875" style="2"/>
    <col min="2312" max="2312" width="7.28515625" style="2" customWidth="1"/>
    <col min="2313" max="2313" width="7.7109375" style="2" customWidth="1"/>
    <col min="2314" max="2560" width="8.85546875" style="2"/>
    <col min="2561" max="2561" width="7.42578125" style="2" customWidth="1"/>
    <col min="2562" max="2562" width="8.140625" style="2" customWidth="1"/>
    <col min="2563" max="2567" width="8.85546875" style="2"/>
    <col min="2568" max="2568" width="7.28515625" style="2" customWidth="1"/>
    <col min="2569" max="2569" width="7.7109375" style="2" customWidth="1"/>
    <col min="2570" max="2816" width="8.85546875" style="2"/>
    <col min="2817" max="2817" width="7.42578125" style="2" customWidth="1"/>
    <col min="2818" max="2818" width="8.140625" style="2" customWidth="1"/>
    <col min="2819" max="2823" width="8.85546875" style="2"/>
    <col min="2824" max="2824" width="7.28515625" style="2" customWidth="1"/>
    <col min="2825" max="2825" width="7.7109375" style="2" customWidth="1"/>
    <col min="2826" max="3072" width="8.85546875" style="2"/>
    <col min="3073" max="3073" width="7.42578125" style="2" customWidth="1"/>
    <col min="3074" max="3074" width="8.140625" style="2" customWidth="1"/>
    <col min="3075" max="3079" width="8.85546875" style="2"/>
    <col min="3080" max="3080" width="7.28515625" style="2" customWidth="1"/>
    <col min="3081" max="3081" width="7.7109375" style="2" customWidth="1"/>
    <col min="3082" max="3328" width="8.85546875" style="2"/>
    <col min="3329" max="3329" width="7.42578125" style="2" customWidth="1"/>
    <col min="3330" max="3330" width="8.140625" style="2" customWidth="1"/>
    <col min="3331" max="3335" width="8.85546875" style="2"/>
    <col min="3336" max="3336" width="7.28515625" style="2" customWidth="1"/>
    <col min="3337" max="3337" width="7.7109375" style="2" customWidth="1"/>
    <col min="3338" max="3584" width="8.85546875" style="2"/>
    <col min="3585" max="3585" width="7.42578125" style="2" customWidth="1"/>
    <col min="3586" max="3586" width="8.140625" style="2" customWidth="1"/>
    <col min="3587" max="3591" width="8.85546875" style="2"/>
    <col min="3592" max="3592" width="7.28515625" style="2" customWidth="1"/>
    <col min="3593" max="3593" width="7.7109375" style="2" customWidth="1"/>
    <col min="3594" max="3840" width="8.85546875" style="2"/>
    <col min="3841" max="3841" width="7.42578125" style="2" customWidth="1"/>
    <col min="3842" max="3842" width="8.140625" style="2" customWidth="1"/>
    <col min="3843" max="3847" width="8.85546875" style="2"/>
    <col min="3848" max="3848" width="7.28515625" style="2" customWidth="1"/>
    <col min="3849" max="3849" width="7.7109375" style="2" customWidth="1"/>
    <col min="3850" max="4096" width="8.85546875" style="2"/>
    <col min="4097" max="4097" width="7.42578125" style="2" customWidth="1"/>
    <col min="4098" max="4098" width="8.140625" style="2" customWidth="1"/>
    <col min="4099" max="4103" width="8.85546875" style="2"/>
    <col min="4104" max="4104" width="7.28515625" style="2" customWidth="1"/>
    <col min="4105" max="4105" width="7.7109375" style="2" customWidth="1"/>
    <col min="4106" max="4352" width="8.85546875" style="2"/>
    <col min="4353" max="4353" width="7.42578125" style="2" customWidth="1"/>
    <col min="4354" max="4354" width="8.140625" style="2" customWidth="1"/>
    <col min="4355" max="4359" width="8.85546875" style="2"/>
    <col min="4360" max="4360" width="7.28515625" style="2" customWidth="1"/>
    <col min="4361" max="4361" width="7.7109375" style="2" customWidth="1"/>
    <col min="4362" max="4608" width="8.85546875" style="2"/>
    <col min="4609" max="4609" width="7.42578125" style="2" customWidth="1"/>
    <col min="4610" max="4610" width="8.140625" style="2" customWidth="1"/>
    <col min="4611" max="4615" width="8.85546875" style="2"/>
    <col min="4616" max="4616" width="7.28515625" style="2" customWidth="1"/>
    <col min="4617" max="4617" width="7.7109375" style="2" customWidth="1"/>
    <col min="4618" max="4864" width="8.85546875" style="2"/>
    <col min="4865" max="4865" width="7.42578125" style="2" customWidth="1"/>
    <col min="4866" max="4866" width="8.140625" style="2" customWidth="1"/>
    <col min="4867" max="4871" width="8.85546875" style="2"/>
    <col min="4872" max="4872" width="7.28515625" style="2" customWidth="1"/>
    <col min="4873" max="4873" width="7.7109375" style="2" customWidth="1"/>
    <col min="4874" max="5120" width="8.85546875" style="2"/>
    <col min="5121" max="5121" width="7.42578125" style="2" customWidth="1"/>
    <col min="5122" max="5122" width="8.140625" style="2" customWidth="1"/>
    <col min="5123" max="5127" width="8.85546875" style="2"/>
    <col min="5128" max="5128" width="7.28515625" style="2" customWidth="1"/>
    <col min="5129" max="5129" width="7.7109375" style="2" customWidth="1"/>
    <col min="5130" max="5376" width="8.85546875" style="2"/>
    <col min="5377" max="5377" width="7.42578125" style="2" customWidth="1"/>
    <col min="5378" max="5378" width="8.140625" style="2" customWidth="1"/>
    <col min="5379" max="5383" width="8.85546875" style="2"/>
    <col min="5384" max="5384" width="7.28515625" style="2" customWidth="1"/>
    <col min="5385" max="5385" width="7.7109375" style="2" customWidth="1"/>
    <col min="5386" max="5632" width="8.85546875" style="2"/>
    <col min="5633" max="5633" width="7.42578125" style="2" customWidth="1"/>
    <col min="5634" max="5634" width="8.140625" style="2" customWidth="1"/>
    <col min="5635" max="5639" width="8.85546875" style="2"/>
    <col min="5640" max="5640" width="7.28515625" style="2" customWidth="1"/>
    <col min="5641" max="5641" width="7.7109375" style="2" customWidth="1"/>
    <col min="5642" max="5888" width="8.85546875" style="2"/>
    <col min="5889" max="5889" width="7.42578125" style="2" customWidth="1"/>
    <col min="5890" max="5890" width="8.140625" style="2" customWidth="1"/>
    <col min="5891" max="5895" width="8.85546875" style="2"/>
    <col min="5896" max="5896" width="7.28515625" style="2" customWidth="1"/>
    <col min="5897" max="5897" width="7.7109375" style="2" customWidth="1"/>
    <col min="5898" max="6144" width="8.85546875" style="2"/>
    <col min="6145" max="6145" width="7.42578125" style="2" customWidth="1"/>
    <col min="6146" max="6146" width="8.140625" style="2" customWidth="1"/>
    <col min="6147" max="6151" width="8.85546875" style="2"/>
    <col min="6152" max="6152" width="7.28515625" style="2" customWidth="1"/>
    <col min="6153" max="6153" width="7.7109375" style="2" customWidth="1"/>
    <col min="6154" max="6400" width="8.85546875" style="2"/>
    <col min="6401" max="6401" width="7.42578125" style="2" customWidth="1"/>
    <col min="6402" max="6402" width="8.140625" style="2" customWidth="1"/>
    <col min="6403" max="6407" width="8.85546875" style="2"/>
    <col min="6408" max="6408" width="7.28515625" style="2" customWidth="1"/>
    <col min="6409" max="6409" width="7.7109375" style="2" customWidth="1"/>
    <col min="6410" max="6656" width="8.85546875" style="2"/>
    <col min="6657" max="6657" width="7.42578125" style="2" customWidth="1"/>
    <col min="6658" max="6658" width="8.140625" style="2" customWidth="1"/>
    <col min="6659" max="6663" width="8.85546875" style="2"/>
    <col min="6664" max="6664" width="7.28515625" style="2" customWidth="1"/>
    <col min="6665" max="6665" width="7.7109375" style="2" customWidth="1"/>
    <col min="6666" max="6912" width="8.85546875" style="2"/>
    <col min="6913" max="6913" width="7.42578125" style="2" customWidth="1"/>
    <col min="6914" max="6914" width="8.140625" style="2" customWidth="1"/>
    <col min="6915" max="6919" width="8.85546875" style="2"/>
    <col min="6920" max="6920" width="7.28515625" style="2" customWidth="1"/>
    <col min="6921" max="6921" width="7.7109375" style="2" customWidth="1"/>
    <col min="6922" max="7168" width="8.85546875" style="2"/>
    <col min="7169" max="7169" width="7.42578125" style="2" customWidth="1"/>
    <col min="7170" max="7170" width="8.140625" style="2" customWidth="1"/>
    <col min="7171" max="7175" width="8.85546875" style="2"/>
    <col min="7176" max="7176" width="7.28515625" style="2" customWidth="1"/>
    <col min="7177" max="7177" width="7.7109375" style="2" customWidth="1"/>
    <col min="7178" max="7424" width="8.85546875" style="2"/>
    <col min="7425" max="7425" width="7.42578125" style="2" customWidth="1"/>
    <col min="7426" max="7426" width="8.140625" style="2" customWidth="1"/>
    <col min="7427" max="7431" width="8.85546875" style="2"/>
    <col min="7432" max="7432" width="7.28515625" style="2" customWidth="1"/>
    <col min="7433" max="7433" width="7.7109375" style="2" customWidth="1"/>
    <col min="7434" max="7680" width="8.85546875" style="2"/>
    <col min="7681" max="7681" width="7.42578125" style="2" customWidth="1"/>
    <col min="7682" max="7682" width="8.140625" style="2" customWidth="1"/>
    <col min="7683" max="7687" width="8.85546875" style="2"/>
    <col min="7688" max="7688" width="7.28515625" style="2" customWidth="1"/>
    <col min="7689" max="7689" width="7.7109375" style="2" customWidth="1"/>
    <col min="7690" max="7936" width="8.85546875" style="2"/>
    <col min="7937" max="7937" width="7.42578125" style="2" customWidth="1"/>
    <col min="7938" max="7938" width="8.140625" style="2" customWidth="1"/>
    <col min="7939" max="7943" width="8.85546875" style="2"/>
    <col min="7944" max="7944" width="7.28515625" style="2" customWidth="1"/>
    <col min="7945" max="7945" width="7.7109375" style="2" customWidth="1"/>
    <col min="7946" max="8192" width="8.85546875" style="2"/>
    <col min="8193" max="8193" width="7.42578125" style="2" customWidth="1"/>
    <col min="8194" max="8194" width="8.140625" style="2" customWidth="1"/>
    <col min="8195" max="8199" width="8.85546875" style="2"/>
    <col min="8200" max="8200" width="7.28515625" style="2" customWidth="1"/>
    <col min="8201" max="8201" width="7.7109375" style="2" customWidth="1"/>
    <col min="8202" max="8448" width="8.85546875" style="2"/>
    <col min="8449" max="8449" width="7.42578125" style="2" customWidth="1"/>
    <col min="8450" max="8450" width="8.140625" style="2" customWidth="1"/>
    <col min="8451" max="8455" width="8.85546875" style="2"/>
    <col min="8456" max="8456" width="7.28515625" style="2" customWidth="1"/>
    <col min="8457" max="8457" width="7.7109375" style="2" customWidth="1"/>
    <col min="8458" max="8704" width="8.85546875" style="2"/>
    <col min="8705" max="8705" width="7.42578125" style="2" customWidth="1"/>
    <col min="8706" max="8706" width="8.140625" style="2" customWidth="1"/>
    <col min="8707" max="8711" width="8.85546875" style="2"/>
    <col min="8712" max="8712" width="7.28515625" style="2" customWidth="1"/>
    <col min="8713" max="8713" width="7.7109375" style="2" customWidth="1"/>
    <col min="8714" max="8960" width="8.85546875" style="2"/>
    <col min="8961" max="8961" width="7.42578125" style="2" customWidth="1"/>
    <col min="8962" max="8962" width="8.140625" style="2" customWidth="1"/>
    <col min="8963" max="8967" width="8.85546875" style="2"/>
    <col min="8968" max="8968" width="7.28515625" style="2" customWidth="1"/>
    <col min="8969" max="8969" width="7.7109375" style="2" customWidth="1"/>
    <col min="8970" max="9216" width="8.85546875" style="2"/>
    <col min="9217" max="9217" width="7.42578125" style="2" customWidth="1"/>
    <col min="9218" max="9218" width="8.140625" style="2" customWidth="1"/>
    <col min="9219" max="9223" width="8.85546875" style="2"/>
    <col min="9224" max="9224" width="7.28515625" style="2" customWidth="1"/>
    <col min="9225" max="9225" width="7.7109375" style="2" customWidth="1"/>
    <col min="9226" max="9472" width="8.85546875" style="2"/>
    <col min="9473" max="9473" width="7.42578125" style="2" customWidth="1"/>
    <col min="9474" max="9474" width="8.140625" style="2" customWidth="1"/>
    <col min="9475" max="9479" width="8.85546875" style="2"/>
    <col min="9480" max="9480" width="7.28515625" style="2" customWidth="1"/>
    <col min="9481" max="9481" width="7.7109375" style="2" customWidth="1"/>
    <col min="9482" max="9728" width="8.85546875" style="2"/>
    <col min="9729" max="9729" width="7.42578125" style="2" customWidth="1"/>
    <col min="9730" max="9730" width="8.140625" style="2" customWidth="1"/>
    <col min="9731" max="9735" width="8.85546875" style="2"/>
    <col min="9736" max="9736" width="7.28515625" style="2" customWidth="1"/>
    <col min="9737" max="9737" width="7.7109375" style="2" customWidth="1"/>
    <col min="9738" max="9984" width="8.85546875" style="2"/>
    <col min="9985" max="9985" width="7.42578125" style="2" customWidth="1"/>
    <col min="9986" max="9986" width="8.140625" style="2" customWidth="1"/>
    <col min="9987" max="9991" width="8.85546875" style="2"/>
    <col min="9992" max="9992" width="7.28515625" style="2" customWidth="1"/>
    <col min="9993" max="9993" width="7.7109375" style="2" customWidth="1"/>
    <col min="9994" max="10240" width="8.85546875" style="2"/>
    <col min="10241" max="10241" width="7.42578125" style="2" customWidth="1"/>
    <col min="10242" max="10242" width="8.140625" style="2" customWidth="1"/>
    <col min="10243" max="10247" width="8.85546875" style="2"/>
    <col min="10248" max="10248" width="7.28515625" style="2" customWidth="1"/>
    <col min="10249" max="10249" width="7.7109375" style="2" customWidth="1"/>
    <col min="10250" max="10496" width="8.85546875" style="2"/>
    <col min="10497" max="10497" width="7.42578125" style="2" customWidth="1"/>
    <col min="10498" max="10498" width="8.140625" style="2" customWidth="1"/>
    <col min="10499" max="10503" width="8.85546875" style="2"/>
    <col min="10504" max="10504" width="7.28515625" style="2" customWidth="1"/>
    <col min="10505" max="10505" width="7.7109375" style="2" customWidth="1"/>
    <col min="10506" max="10752" width="8.85546875" style="2"/>
    <col min="10753" max="10753" width="7.42578125" style="2" customWidth="1"/>
    <col min="10754" max="10754" width="8.140625" style="2" customWidth="1"/>
    <col min="10755" max="10759" width="8.85546875" style="2"/>
    <col min="10760" max="10760" width="7.28515625" style="2" customWidth="1"/>
    <col min="10761" max="10761" width="7.7109375" style="2" customWidth="1"/>
    <col min="10762" max="11008" width="8.85546875" style="2"/>
    <col min="11009" max="11009" width="7.42578125" style="2" customWidth="1"/>
    <col min="11010" max="11010" width="8.140625" style="2" customWidth="1"/>
    <col min="11011" max="11015" width="8.85546875" style="2"/>
    <col min="11016" max="11016" width="7.28515625" style="2" customWidth="1"/>
    <col min="11017" max="11017" width="7.7109375" style="2" customWidth="1"/>
    <col min="11018" max="11264" width="8.85546875" style="2"/>
    <col min="11265" max="11265" width="7.42578125" style="2" customWidth="1"/>
    <col min="11266" max="11266" width="8.140625" style="2" customWidth="1"/>
    <col min="11267" max="11271" width="8.85546875" style="2"/>
    <col min="11272" max="11272" width="7.28515625" style="2" customWidth="1"/>
    <col min="11273" max="11273" width="7.7109375" style="2" customWidth="1"/>
    <col min="11274" max="11520" width="8.85546875" style="2"/>
    <col min="11521" max="11521" width="7.42578125" style="2" customWidth="1"/>
    <col min="11522" max="11522" width="8.140625" style="2" customWidth="1"/>
    <col min="11523" max="11527" width="8.85546875" style="2"/>
    <col min="11528" max="11528" width="7.28515625" style="2" customWidth="1"/>
    <col min="11529" max="11529" width="7.7109375" style="2" customWidth="1"/>
    <col min="11530" max="11776" width="8.85546875" style="2"/>
    <col min="11777" max="11777" width="7.42578125" style="2" customWidth="1"/>
    <col min="11778" max="11778" width="8.140625" style="2" customWidth="1"/>
    <col min="11779" max="11783" width="8.85546875" style="2"/>
    <col min="11784" max="11784" width="7.28515625" style="2" customWidth="1"/>
    <col min="11785" max="11785" width="7.7109375" style="2" customWidth="1"/>
    <col min="11786" max="12032" width="8.85546875" style="2"/>
    <col min="12033" max="12033" width="7.42578125" style="2" customWidth="1"/>
    <col min="12034" max="12034" width="8.140625" style="2" customWidth="1"/>
    <col min="12035" max="12039" width="8.85546875" style="2"/>
    <col min="12040" max="12040" width="7.28515625" style="2" customWidth="1"/>
    <col min="12041" max="12041" width="7.7109375" style="2" customWidth="1"/>
    <col min="12042" max="12288" width="8.85546875" style="2"/>
    <col min="12289" max="12289" width="7.42578125" style="2" customWidth="1"/>
    <col min="12290" max="12290" width="8.140625" style="2" customWidth="1"/>
    <col min="12291" max="12295" width="8.85546875" style="2"/>
    <col min="12296" max="12296" width="7.28515625" style="2" customWidth="1"/>
    <col min="12297" max="12297" width="7.7109375" style="2" customWidth="1"/>
    <col min="12298" max="12544" width="8.85546875" style="2"/>
    <col min="12545" max="12545" width="7.42578125" style="2" customWidth="1"/>
    <col min="12546" max="12546" width="8.140625" style="2" customWidth="1"/>
    <col min="12547" max="12551" width="8.85546875" style="2"/>
    <col min="12552" max="12552" width="7.28515625" style="2" customWidth="1"/>
    <col min="12553" max="12553" width="7.7109375" style="2" customWidth="1"/>
    <col min="12554" max="12800" width="8.85546875" style="2"/>
    <col min="12801" max="12801" width="7.42578125" style="2" customWidth="1"/>
    <col min="12802" max="12802" width="8.140625" style="2" customWidth="1"/>
    <col min="12803" max="12807" width="8.85546875" style="2"/>
    <col min="12808" max="12808" width="7.28515625" style="2" customWidth="1"/>
    <col min="12809" max="12809" width="7.7109375" style="2" customWidth="1"/>
    <col min="12810" max="13056" width="8.85546875" style="2"/>
    <col min="13057" max="13057" width="7.42578125" style="2" customWidth="1"/>
    <col min="13058" max="13058" width="8.140625" style="2" customWidth="1"/>
    <col min="13059" max="13063" width="8.85546875" style="2"/>
    <col min="13064" max="13064" width="7.28515625" style="2" customWidth="1"/>
    <col min="13065" max="13065" width="7.7109375" style="2" customWidth="1"/>
    <col min="13066" max="13312" width="8.85546875" style="2"/>
    <col min="13313" max="13313" width="7.42578125" style="2" customWidth="1"/>
    <col min="13314" max="13314" width="8.140625" style="2" customWidth="1"/>
    <col min="13315" max="13319" width="8.85546875" style="2"/>
    <col min="13320" max="13320" width="7.28515625" style="2" customWidth="1"/>
    <col min="13321" max="13321" width="7.7109375" style="2" customWidth="1"/>
    <col min="13322" max="13568" width="8.85546875" style="2"/>
    <col min="13569" max="13569" width="7.42578125" style="2" customWidth="1"/>
    <col min="13570" max="13570" width="8.140625" style="2" customWidth="1"/>
    <col min="13571" max="13575" width="8.85546875" style="2"/>
    <col min="13576" max="13576" width="7.28515625" style="2" customWidth="1"/>
    <col min="13577" max="13577" width="7.7109375" style="2" customWidth="1"/>
    <col min="13578" max="13824" width="8.85546875" style="2"/>
    <col min="13825" max="13825" width="7.42578125" style="2" customWidth="1"/>
    <col min="13826" max="13826" width="8.140625" style="2" customWidth="1"/>
    <col min="13827" max="13831" width="8.85546875" style="2"/>
    <col min="13832" max="13832" width="7.28515625" style="2" customWidth="1"/>
    <col min="13833" max="13833" width="7.7109375" style="2" customWidth="1"/>
    <col min="13834" max="14080" width="8.85546875" style="2"/>
    <col min="14081" max="14081" width="7.42578125" style="2" customWidth="1"/>
    <col min="14082" max="14082" width="8.140625" style="2" customWidth="1"/>
    <col min="14083" max="14087" width="8.85546875" style="2"/>
    <col min="14088" max="14088" width="7.28515625" style="2" customWidth="1"/>
    <col min="14089" max="14089" width="7.7109375" style="2" customWidth="1"/>
    <col min="14090" max="14336" width="8.85546875" style="2"/>
    <col min="14337" max="14337" width="7.42578125" style="2" customWidth="1"/>
    <col min="14338" max="14338" width="8.140625" style="2" customWidth="1"/>
    <col min="14339" max="14343" width="8.85546875" style="2"/>
    <col min="14344" max="14344" width="7.28515625" style="2" customWidth="1"/>
    <col min="14345" max="14345" width="7.7109375" style="2" customWidth="1"/>
    <col min="14346" max="14592" width="8.85546875" style="2"/>
    <col min="14593" max="14593" width="7.42578125" style="2" customWidth="1"/>
    <col min="14594" max="14594" width="8.140625" style="2" customWidth="1"/>
    <col min="14595" max="14599" width="8.85546875" style="2"/>
    <col min="14600" max="14600" width="7.28515625" style="2" customWidth="1"/>
    <col min="14601" max="14601" width="7.7109375" style="2" customWidth="1"/>
    <col min="14602" max="14848" width="8.85546875" style="2"/>
    <col min="14849" max="14849" width="7.42578125" style="2" customWidth="1"/>
    <col min="14850" max="14850" width="8.140625" style="2" customWidth="1"/>
    <col min="14851" max="14855" width="8.85546875" style="2"/>
    <col min="14856" max="14856" width="7.28515625" style="2" customWidth="1"/>
    <col min="14857" max="14857" width="7.7109375" style="2" customWidth="1"/>
    <col min="14858" max="15104" width="8.85546875" style="2"/>
    <col min="15105" max="15105" width="7.42578125" style="2" customWidth="1"/>
    <col min="15106" max="15106" width="8.140625" style="2" customWidth="1"/>
    <col min="15107" max="15111" width="8.85546875" style="2"/>
    <col min="15112" max="15112" width="7.28515625" style="2" customWidth="1"/>
    <col min="15113" max="15113" width="7.7109375" style="2" customWidth="1"/>
    <col min="15114" max="15360" width="8.85546875" style="2"/>
    <col min="15361" max="15361" width="7.42578125" style="2" customWidth="1"/>
    <col min="15362" max="15362" width="8.140625" style="2" customWidth="1"/>
    <col min="15363" max="15367" width="8.85546875" style="2"/>
    <col min="15368" max="15368" width="7.28515625" style="2" customWidth="1"/>
    <col min="15369" max="15369" width="7.7109375" style="2" customWidth="1"/>
    <col min="15370" max="15616" width="8.85546875" style="2"/>
    <col min="15617" max="15617" width="7.42578125" style="2" customWidth="1"/>
    <col min="15618" max="15618" width="8.140625" style="2" customWidth="1"/>
    <col min="15619" max="15623" width="8.85546875" style="2"/>
    <col min="15624" max="15624" width="7.28515625" style="2" customWidth="1"/>
    <col min="15625" max="15625" width="7.7109375" style="2" customWidth="1"/>
    <col min="15626" max="15872" width="8.85546875" style="2"/>
    <col min="15873" max="15873" width="7.42578125" style="2" customWidth="1"/>
    <col min="15874" max="15874" width="8.140625" style="2" customWidth="1"/>
    <col min="15875" max="15879" width="8.85546875" style="2"/>
    <col min="15880" max="15880" width="7.28515625" style="2" customWidth="1"/>
    <col min="15881" max="15881" width="7.7109375" style="2" customWidth="1"/>
    <col min="15882" max="16128" width="8.85546875" style="2"/>
    <col min="16129" max="16129" width="7.42578125" style="2" customWidth="1"/>
    <col min="16130" max="16130" width="8.140625" style="2" customWidth="1"/>
    <col min="16131" max="16135" width="8.85546875" style="2"/>
    <col min="16136" max="16136" width="7.28515625" style="2" customWidth="1"/>
    <col min="16137" max="16137" width="7.7109375" style="2" customWidth="1"/>
    <col min="16138" max="16384" width="8.85546875" style="2"/>
  </cols>
  <sheetData>
    <row r="3" spans="1:10" ht="15" x14ac:dyDescent="0.3">
      <c r="A3" s="1" t="s">
        <v>0</v>
      </c>
      <c r="F3" s="3"/>
      <c r="G3" s="3"/>
      <c r="H3" s="4"/>
      <c r="I3" s="4"/>
      <c r="J3" s="4"/>
    </row>
    <row r="4" spans="1:10" ht="15" x14ac:dyDescent="0.3">
      <c r="A4" s="1" t="s">
        <v>1</v>
      </c>
      <c r="B4" s="3"/>
      <c r="C4" s="3"/>
      <c r="F4" s="4"/>
      <c r="G4" s="4"/>
      <c r="H4" s="4"/>
      <c r="I4" s="4"/>
      <c r="J4" s="4"/>
    </row>
    <row r="5" spans="1:10" ht="15" x14ac:dyDescent="0.3">
      <c r="A5" s="5"/>
      <c r="B5" s="4"/>
      <c r="C5" s="4"/>
      <c r="D5" s="4"/>
      <c r="E5" s="4"/>
      <c r="F5" s="4"/>
      <c r="G5" s="4"/>
      <c r="H5" s="4"/>
      <c r="I5" s="4"/>
      <c r="J5" s="4"/>
    </row>
    <row r="6" spans="1:10" ht="15" x14ac:dyDescent="0.3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15" x14ac:dyDescent="0.3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ht="15" x14ac:dyDescent="0.3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5" x14ac:dyDescent="0.3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ht="45" customHeight="1" x14ac:dyDescent="0.3">
      <c r="A10" s="44" t="s">
        <v>2</v>
      </c>
      <c r="B10" s="44"/>
      <c r="C10" s="44"/>
      <c r="D10" s="44"/>
      <c r="E10" s="44"/>
      <c r="F10" s="44"/>
      <c r="G10" s="44"/>
      <c r="H10" s="44"/>
      <c r="I10" s="44"/>
      <c r="J10" s="44"/>
    </row>
    <row r="11" spans="1:10" ht="20.25" x14ac:dyDescent="0.3">
      <c r="A11" s="6"/>
      <c r="B11" s="4"/>
      <c r="C11" s="4"/>
      <c r="D11" s="4"/>
      <c r="E11" s="4"/>
      <c r="F11" s="4"/>
      <c r="G11" s="4"/>
      <c r="H11" s="4"/>
      <c r="I11" s="4"/>
      <c r="J11" s="4"/>
    </row>
    <row r="12" spans="1:10" ht="15" x14ac:dyDescent="0.3">
      <c r="A12" s="4"/>
      <c r="B12" s="4"/>
      <c r="C12" s="4"/>
      <c r="D12" s="4"/>
      <c r="E12" s="4"/>
      <c r="F12" s="4"/>
      <c r="G12" s="4"/>
      <c r="H12" s="4"/>
      <c r="I12" s="4"/>
      <c r="J12" s="4"/>
    </row>
    <row r="13" spans="1:10" ht="15" x14ac:dyDescent="0.3">
      <c r="A13" s="4"/>
      <c r="B13" s="4"/>
      <c r="C13" s="4"/>
      <c r="D13" s="4"/>
      <c r="E13" s="4"/>
      <c r="F13" s="4"/>
      <c r="G13" s="4"/>
      <c r="H13" s="4"/>
      <c r="I13" s="4"/>
      <c r="J13" s="4"/>
    </row>
    <row r="14" spans="1:10" ht="15" x14ac:dyDescent="0.3">
      <c r="A14" s="4"/>
      <c r="B14" s="4"/>
      <c r="C14" s="4"/>
      <c r="D14" s="4"/>
      <c r="E14" s="4"/>
      <c r="F14" s="4"/>
      <c r="G14" s="4"/>
      <c r="H14" s="4"/>
      <c r="I14" s="4"/>
      <c r="J14" s="4"/>
    </row>
    <row r="15" spans="1:10" ht="15" x14ac:dyDescent="0.3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ht="15" x14ac:dyDescent="0.3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4" ht="15" x14ac:dyDescent="0.3">
      <c r="A17" s="4"/>
      <c r="B17" s="4"/>
      <c r="C17" s="4"/>
      <c r="D17" s="4"/>
      <c r="E17" s="4"/>
      <c r="F17" s="4"/>
      <c r="G17" s="4"/>
      <c r="H17" s="4"/>
      <c r="I17" s="4"/>
      <c r="J17" s="4"/>
    </row>
    <row r="18" spans="1:14" ht="15" x14ac:dyDescent="0.3">
      <c r="A18" s="4"/>
      <c r="B18" s="4"/>
      <c r="C18" s="4"/>
      <c r="D18" s="4"/>
      <c r="E18" s="4"/>
      <c r="F18" s="4"/>
      <c r="G18" s="4"/>
      <c r="H18" s="4"/>
      <c r="I18" s="4"/>
      <c r="J18" s="4"/>
    </row>
    <row r="19" spans="1:14" ht="15" x14ac:dyDescent="0.3">
      <c r="A19" s="4"/>
      <c r="B19" s="4"/>
      <c r="C19" s="4"/>
      <c r="D19" s="4"/>
      <c r="E19" s="4"/>
      <c r="F19" s="4"/>
      <c r="G19" s="4"/>
      <c r="H19" s="4"/>
      <c r="I19" s="4"/>
      <c r="J19" s="4"/>
    </row>
    <row r="20" spans="1:14" ht="18" x14ac:dyDescent="0.35">
      <c r="A20" s="4" t="s">
        <v>3</v>
      </c>
      <c r="B20" s="4"/>
      <c r="C20" s="4"/>
      <c r="D20" s="4"/>
      <c r="E20" s="4" t="s">
        <v>4</v>
      </c>
      <c r="F20" s="4"/>
      <c r="G20" s="4"/>
      <c r="H20" s="4"/>
      <c r="I20" s="4"/>
      <c r="J20" s="4"/>
      <c r="K20" s="4"/>
      <c r="L20" s="4"/>
      <c r="M20" s="4"/>
      <c r="N20" s="4"/>
    </row>
    <row r="21" spans="1:14" ht="15" x14ac:dyDescent="0.3">
      <c r="A21" s="4"/>
      <c r="B21" s="4"/>
      <c r="C21" s="4"/>
      <c r="D21" s="4"/>
      <c r="E21" s="4"/>
      <c r="F21" s="4"/>
      <c r="G21" s="4"/>
      <c r="H21" s="4"/>
      <c r="I21" s="4"/>
      <c r="J21" s="4"/>
    </row>
  </sheetData>
  <sheetProtection selectLockedCells="1" selectUnlockedCells="1"/>
  <mergeCells count="1">
    <mergeCell ref="A10:J10"/>
  </mergeCells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9ADE7-8AAF-49CF-9486-C46F441CB5A9}">
  <dimension ref="B1:K1000"/>
  <sheetViews>
    <sheetView tabSelected="1" topLeftCell="A7" zoomScale="80" zoomScaleNormal="80" workbookViewId="0">
      <selection activeCell="G17" sqref="G17"/>
    </sheetView>
  </sheetViews>
  <sheetFormatPr defaultColWidth="14.42578125" defaultRowHeight="15" customHeight="1" x14ac:dyDescent="0.2"/>
  <cols>
    <col min="1" max="2" width="13.42578125" style="7" customWidth="1"/>
    <col min="3" max="3" width="66.42578125" style="7" customWidth="1"/>
    <col min="4" max="4" width="11.42578125" style="7" customWidth="1"/>
    <col min="5" max="5" width="18.42578125" style="7" customWidth="1"/>
    <col min="6" max="6" width="21.7109375" style="7" customWidth="1"/>
    <col min="7" max="7" width="37.85546875" style="7" customWidth="1"/>
    <col min="8" max="8" width="15.42578125" style="7" customWidth="1"/>
    <col min="9" max="11" width="8.85546875" style="7" customWidth="1"/>
    <col min="12" max="21" width="8" style="7" customWidth="1"/>
    <col min="22" max="16384" width="14.42578125" style="7"/>
  </cols>
  <sheetData>
    <row r="1" spans="2:11" ht="26.25" customHeight="1" x14ac:dyDescent="0.25">
      <c r="C1" s="53" t="s">
        <v>5</v>
      </c>
      <c r="D1" s="46"/>
      <c r="E1" s="46"/>
      <c r="F1" s="46"/>
      <c r="G1" s="46"/>
      <c r="H1" s="8"/>
    </row>
    <row r="2" spans="2:11" ht="101.25" customHeight="1" x14ac:dyDescent="0.3">
      <c r="C2" s="8"/>
      <c r="D2" s="54" t="s">
        <v>6</v>
      </c>
      <c r="E2" s="46"/>
      <c r="F2" s="46"/>
      <c r="G2" s="46"/>
      <c r="H2" s="8"/>
    </row>
    <row r="3" spans="2:11" ht="8.25" customHeight="1" x14ac:dyDescent="0.25">
      <c r="C3" s="8"/>
      <c r="D3" s="8"/>
      <c r="E3" s="8"/>
      <c r="F3" s="8"/>
      <c r="G3" s="8"/>
      <c r="H3" s="8"/>
    </row>
    <row r="4" spans="2:11" ht="63.75" customHeight="1" x14ac:dyDescent="0.25">
      <c r="C4" s="55" t="s">
        <v>7</v>
      </c>
      <c r="D4" s="56"/>
      <c r="E4" s="56"/>
      <c r="F4" s="56"/>
      <c r="G4" s="56"/>
      <c r="H4" s="9"/>
    </row>
    <row r="5" spans="2:11" ht="18.75" customHeight="1" x14ac:dyDescent="0.3">
      <c r="C5" s="57" t="s">
        <v>8</v>
      </c>
      <c r="D5" s="46"/>
      <c r="E5" s="46"/>
      <c r="F5" s="46"/>
      <c r="G5" s="46"/>
    </row>
    <row r="6" spans="2:11" ht="6.75" customHeight="1" x14ac:dyDescent="0.25">
      <c r="C6" s="10"/>
      <c r="D6" s="10"/>
    </row>
    <row r="7" spans="2:11" ht="30" customHeight="1" x14ac:dyDescent="0.3">
      <c r="C7" s="58" t="s">
        <v>37</v>
      </c>
      <c r="D7" s="46"/>
      <c r="E7" s="46"/>
      <c r="F7" s="46"/>
      <c r="G7" s="46"/>
      <c r="H7" s="11"/>
      <c r="I7" s="59"/>
      <c r="J7" s="59"/>
      <c r="K7" s="59"/>
    </row>
    <row r="8" spans="2:11" ht="12.75" customHeight="1" thickBot="1" x14ac:dyDescent="0.25"/>
    <row r="9" spans="2:11" ht="27.75" customHeight="1" thickBot="1" x14ac:dyDescent="0.25">
      <c r="B9" s="47" t="s">
        <v>9</v>
      </c>
      <c r="C9" s="48"/>
      <c r="D9" s="48"/>
      <c r="E9" s="48"/>
      <c r="F9" s="48"/>
      <c r="G9" s="49"/>
      <c r="H9" s="12"/>
    </row>
    <row r="10" spans="2:11" ht="27.75" customHeight="1" thickBot="1" x14ac:dyDescent="0.25">
      <c r="B10" s="50" t="s">
        <v>10</v>
      </c>
      <c r="C10" s="51"/>
      <c r="D10" s="13" t="s">
        <v>11</v>
      </c>
      <c r="E10" s="13" t="s">
        <v>12</v>
      </c>
      <c r="F10" s="13" t="s">
        <v>13</v>
      </c>
      <c r="G10" s="13" t="s">
        <v>14</v>
      </c>
      <c r="H10" s="12"/>
      <c r="I10" s="14"/>
      <c r="J10" s="14"/>
    </row>
    <row r="11" spans="2:11" ht="66" customHeight="1" thickBot="1" x14ac:dyDescent="0.25">
      <c r="B11" s="50" t="s">
        <v>15</v>
      </c>
      <c r="C11" s="51"/>
      <c r="D11" s="13" t="s">
        <v>16</v>
      </c>
      <c r="E11" s="13" t="s">
        <v>17</v>
      </c>
      <c r="F11" s="13" t="s">
        <v>18</v>
      </c>
      <c r="G11" s="13" t="s">
        <v>19</v>
      </c>
      <c r="H11" s="12"/>
      <c r="I11" s="14"/>
      <c r="J11" s="14"/>
    </row>
    <row r="12" spans="2:11" ht="30.75" customHeight="1" thickBot="1" x14ac:dyDescent="0.25">
      <c r="B12" s="15">
        <v>1</v>
      </c>
      <c r="C12" s="16" t="s">
        <v>20</v>
      </c>
      <c r="D12" s="17" t="s">
        <v>21</v>
      </c>
      <c r="E12" s="18">
        <v>134373</v>
      </c>
      <c r="F12" s="19">
        <v>16.45</v>
      </c>
      <c r="G12" s="19">
        <f>E12*F12</f>
        <v>2210435.85</v>
      </c>
      <c r="H12" s="20"/>
      <c r="I12" s="14"/>
      <c r="J12" s="21"/>
    </row>
    <row r="13" spans="2:11" ht="28.5" customHeight="1" thickBot="1" x14ac:dyDescent="0.25">
      <c r="B13" s="15">
        <f t="shared" ref="B13:B16" si="0">+B12+1</f>
        <v>2</v>
      </c>
      <c r="C13" s="16" t="s">
        <v>22</v>
      </c>
      <c r="D13" s="17" t="s">
        <v>21</v>
      </c>
      <c r="E13" s="18">
        <v>19885</v>
      </c>
      <c r="F13" s="19">
        <v>2.12</v>
      </c>
      <c r="G13" s="19">
        <f t="shared" ref="G13:G15" si="1">E13*F13</f>
        <v>42156.200000000004</v>
      </c>
      <c r="H13" s="20"/>
      <c r="I13" s="14"/>
      <c r="J13" s="14"/>
    </row>
    <row r="14" spans="2:11" ht="42" customHeight="1" thickBot="1" x14ac:dyDescent="0.25">
      <c r="B14" s="15">
        <f t="shared" si="0"/>
        <v>3</v>
      </c>
      <c r="C14" s="16" t="s">
        <v>23</v>
      </c>
      <c r="D14" s="17" t="s">
        <v>21</v>
      </c>
      <c r="E14" s="18">
        <v>19885</v>
      </c>
      <c r="F14" s="19">
        <v>3.15</v>
      </c>
      <c r="G14" s="19">
        <f t="shared" si="1"/>
        <v>62637.75</v>
      </c>
      <c r="H14" s="20"/>
      <c r="I14" s="14"/>
      <c r="J14" s="14"/>
    </row>
    <row r="15" spans="2:11" ht="29.25" customHeight="1" thickBot="1" x14ac:dyDescent="0.25">
      <c r="B15" s="15">
        <f t="shared" si="0"/>
        <v>4</v>
      </c>
      <c r="C15" s="16" t="s">
        <v>24</v>
      </c>
      <c r="D15" s="17" t="s">
        <v>21</v>
      </c>
      <c r="E15" s="18">
        <v>355</v>
      </c>
      <c r="F15" s="19">
        <v>5.03</v>
      </c>
      <c r="G15" s="19">
        <f t="shared" si="1"/>
        <v>1785.65</v>
      </c>
      <c r="H15" s="20"/>
      <c r="I15" s="14"/>
      <c r="J15" s="14"/>
    </row>
    <row r="16" spans="2:11" ht="25.5" customHeight="1" thickBot="1" x14ac:dyDescent="0.25">
      <c r="B16" s="15">
        <f t="shared" si="0"/>
        <v>5</v>
      </c>
      <c r="C16" s="16" t="s">
        <v>25</v>
      </c>
      <c r="D16" s="17" t="s">
        <v>21</v>
      </c>
      <c r="E16" s="18">
        <v>485</v>
      </c>
      <c r="F16" s="19">
        <v>24.130006999999999</v>
      </c>
      <c r="G16" s="19">
        <f t="shared" ref="G16" si="2">F16*E16</f>
        <v>11703.053394999999</v>
      </c>
      <c r="H16" s="20"/>
      <c r="I16" s="14"/>
      <c r="J16" s="14"/>
    </row>
    <row r="17" spans="2:10" ht="38.25" customHeight="1" thickBot="1" x14ac:dyDescent="0.3">
      <c r="B17" s="52" t="s">
        <v>26</v>
      </c>
      <c r="C17" s="48"/>
      <c r="D17" s="48"/>
      <c r="E17" s="48"/>
      <c r="F17" s="49"/>
      <c r="G17" s="60">
        <f>SUM(G12:G16)</f>
        <v>2328718.503395</v>
      </c>
      <c r="H17" s="22"/>
      <c r="I17" s="14"/>
      <c r="J17" s="14"/>
    </row>
    <row r="18" spans="2:10" ht="17.25" customHeight="1" thickBot="1" x14ac:dyDescent="0.3">
      <c r="C18" s="23"/>
      <c r="D18" s="23"/>
      <c r="E18" s="23"/>
      <c r="F18" s="23"/>
      <c r="G18" s="24"/>
      <c r="H18" s="24"/>
      <c r="I18" s="14"/>
      <c r="J18" s="14"/>
    </row>
    <row r="19" spans="2:10" ht="17.25" customHeight="1" thickBot="1" x14ac:dyDescent="0.3">
      <c r="B19" s="52" t="s">
        <v>27</v>
      </c>
      <c r="C19" s="48"/>
      <c r="D19" s="48"/>
      <c r="E19" s="48"/>
      <c r="F19" s="49"/>
      <c r="G19" s="25">
        <v>3925093.127896552</v>
      </c>
      <c r="H19" s="20"/>
      <c r="I19" s="14"/>
      <c r="J19" s="14"/>
    </row>
    <row r="20" spans="2:10" ht="17.25" customHeight="1" thickBot="1" x14ac:dyDescent="0.3">
      <c r="C20" s="23"/>
      <c r="D20" s="23"/>
      <c r="E20" s="23"/>
      <c r="F20" s="23"/>
      <c r="G20" s="24"/>
      <c r="H20" s="24"/>
      <c r="I20" s="14"/>
      <c r="J20" s="14"/>
    </row>
    <row r="21" spans="2:10" ht="17.25" customHeight="1" thickBot="1" x14ac:dyDescent="0.3">
      <c r="B21" s="52" t="s">
        <v>28</v>
      </c>
      <c r="C21" s="48"/>
      <c r="D21" s="48"/>
      <c r="E21" s="48"/>
      <c r="F21" s="49"/>
      <c r="G21" s="26">
        <f>1-(G17/G19)</f>
        <v>0.40670999960631393</v>
      </c>
      <c r="H21" s="27"/>
    </row>
    <row r="22" spans="2:10" ht="17.25" customHeight="1" thickBot="1" x14ac:dyDescent="0.3">
      <c r="C22" s="23"/>
      <c r="D22" s="23"/>
      <c r="E22" s="23"/>
      <c r="F22" s="23"/>
      <c r="G22" s="28"/>
      <c r="H22" s="28"/>
    </row>
    <row r="23" spans="2:10" ht="15.75" customHeight="1" thickBot="1" x14ac:dyDescent="0.3">
      <c r="B23" s="45" t="s">
        <v>29</v>
      </c>
      <c r="C23" s="46"/>
      <c r="D23" s="29"/>
      <c r="E23" s="30"/>
      <c r="F23" s="31"/>
      <c r="G23" s="32"/>
      <c r="H23" s="33"/>
    </row>
    <row r="24" spans="2:10" ht="15.75" customHeight="1" x14ac:dyDescent="0.25">
      <c r="B24" s="34"/>
      <c r="C24" s="35" t="s">
        <v>30</v>
      </c>
      <c r="D24" s="31"/>
      <c r="E24" s="31"/>
      <c r="F24" s="31"/>
      <c r="G24" s="31"/>
      <c r="H24" s="31"/>
    </row>
    <row r="25" spans="2:10" ht="59.25" customHeight="1" x14ac:dyDescent="0.25">
      <c r="B25" s="34"/>
      <c r="C25" s="35" t="s">
        <v>31</v>
      </c>
      <c r="D25" s="31"/>
      <c r="E25" s="31"/>
      <c r="F25" s="41"/>
      <c r="G25" s="42"/>
      <c r="H25" s="31"/>
    </row>
    <row r="26" spans="2:10" ht="66" customHeight="1" x14ac:dyDescent="0.25">
      <c r="B26" s="34"/>
      <c r="C26" s="35" t="s">
        <v>32</v>
      </c>
      <c r="D26" s="31"/>
      <c r="E26" s="31"/>
      <c r="F26" s="43"/>
      <c r="G26" s="42"/>
      <c r="H26" s="31"/>
    </row>
    <row r="27" spans="2:10" ht="52.5" customHeight="1" x14ac:dyDescent="0.25">
      <c r="B27" s="34"/>
      <c r="C27" s="35" t="s">
        <v>33</v>
      </c>
      <c r="D27" s="31"/>
      <c r="E27" s="31"/>
      <c r="F27" s="31"/>
      <c r="G27" s="36"/>
      <c r="H27" s="31"/>
    </row>
    <row r="28" spans="2:10" ht="52.5" customHeight="1" x14ac:dyDescent="0.25">
      <c r="B28" s="34"/>
      <c r="C28" s="35" t="s">
        <v>34</v>
      </c>
      <c r="D28" s="31"/>
      <c r="E28" s="31"/>
      <c r="F28" s="31"/>
      <c r="G28" s="37"/>
      <c r="H28" s="31"/>
    </row>
    <row r="29" spans="2:10" ht="195.75" customHeight="1" x14ac:dyDescent="0.25">
      <c r="B29" s="34"/>
      <c r="C29" s="38" t="s">
        <v>35</v>
      </c>
      <c r="D29" s="39"/>
      <c r="E29" s="39"/>
      <c r="F29" s="39"/>
      <c r="G29" s="40" t="s">
        <v>36</v>
      </c>
      <c r="H29" s="39"/>
    </row>
    <row r="30" spans="2:10" ht="12.75" customHeight="1" x14ac:dyDescent="0.2"/>
    <row r="31" spans="2:10" ht="12.75" customHeight="1" x14ac:dyDescent="0.2"/>
    <row r="32" spans="2:10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mergeCells count="13">
    <mergeCell ref="I7:K7"/>
    <mergeCell ref="C1:G1"/>
    <mergeCell ref="D2:G2"/>
    <mergeCell ref="C4:G4"/>
    <mergeCell ref="C5:G5"/>
    <mergeCell ref="C7:G7"/>
    <mergeCell ref="B23:C23"/>
    <mergeCell ref="B9:G9"/>
    <mergeCell ref="B10:C10"/>
    <mergeCell ref="B11:C11"/>
    <mergeCell ref="B17:F17"/>
    <mergeCell ref="B19:F19"/>
    <mergeCell ref="B21:F2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frontespizio</vt:lpstr>
      <vt:lpstr>Dettaglio economico</vt:lpstr>
      <vt:lpstr>frontespizio!Area_stampa</vt:lpstr>
      <vt:lpstr>frontespizio!Excel_BuiltIn_Print_Area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Ilaria Lunardi</dc:creator>
  <cp:lastModifiedBy>Ilaria Lunardi</cp:lastModifiedBy>
  <dcterms:created xsi:type="dcterms:W3CDTF">2020-07-09T15:37:25Z</dcterms:created>
  <dcterms:modified xsi:type="dcterms:W3CDTF">2020-07-09T17:36:59Z</dcterms:modified>
</cp:coreProperties>
</file>